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e de stock" sheetId="1" state="visible" r:id="rId1"/>
    <sheet xmlns:r="http://schemas.openxmlformats.org/officeDocument/2006/relationships" name="Habetsaky sy fotoana" sheetId="2" state="visible" r:id="rId2"/>
    <sheet xmlns:r="http://schemas.openxmlformats.org/officeDocument/2006/relationships" name="Fanisana (inventaire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5555"/>
      <sz val="10"/>
    </font>
    <font>
      <b val="1"/>
      <color rgb="000F3F6E"/>
    </font>
    <font>
      <b val="1"/>
      <color rgb="00FFFFFF"/>
    </font>
    <font>
      <b val="1"/>
    </font>
    <font>
      <b val="1"/>
      <color rgb="00D42A2E"/>
    </font>
  </fonts>
  <fills count="5">
    <fill>
      <patternFill/>
    </fill>
    <fill>
      <patternFill patternType="gray125"/>
    </fill>
    <fill>
      <patternFill patternType="solid">
        <fgColor rgb="000F3F6E"/>
      </patternFill>
    </fill>
    <fill>
      <patternFill patternType="solid">
        <fgColor rgb="00FFF8E1"/>
      </patternFill>
    </fill>
    <fill>
      <patternFill patternType="solid">
        <fgColor rgb="00D42A2E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1" pivotButton="0" quotePrefix="0" xfId="0"/>
    <xf numFmtId="3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wrapText="1"/>
    </xf>
    <xf numFmtId="0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  <xf numFmtId="0" fontId="4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wrapText="1"/>
    </xf>
    <xf numFmtId="3" fontId="3" fillId="0" borderId="1" pivotButton="0" quotePrefix="0" xfId="0"/>
    <xf numFmtId="3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2" customWidth="1" min="3" max="3"/>
    <col width="12" customWidth="1" min="4" max="4"/>
    <col width="16" customWidth="1" min="5" max="5"/>
    <col width="16" customWidth="1" min="6" max="6"/>
    <col width="18" customWidth="1" min="7" max="7"/>
    <col width="26" customWidth="1" min="8" max="8"/>
  </cols>
  <sheetData>
    <row r="1" ht="30" customHeight="1">
      <c r="A1" s="1" t="inlineStr">
        <is>
          <t>Fiche de stock — Taratasy fanaraha-maso ny tahirin'entana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Cabinet Esprit d'Entreprise · entrepreneuriat.mg · Fenoy ny sela mavo; ny sela fotsy dia kajy mandeha ho azy.</t>
        </is>
      </c>
    </row>
    <row r="4">
      <c r="A4" s="4" t="inlineStr">
        <is>
          <t>Entana / akora :</t>
        </is>
      </c>
      <c r="B4" s="5" t="inlineStr"/>
      <c r="D4" s="4" t="inlineStr">
        <is>
          <t>Kaody :</t>
        </is>
      </c>
      <c r="E4" s="5" t="inlineStr"/>
      <c r="G4" s="4" t="inlineStr">
        <is>
          <t>Tahiry fanombohana :</t>
        </is>
      </c>
      <c r="H4" s="5" t="n">
        <v>0</v>
      </c>
    </row>
    <row r="5">
      <c r="A5" s="4" t="inlineStr">
        <is>
          <t>Mpamatsy :</t>
        </is>
      </c>
      <c r="B5" s="5" t="n"/>
      <c r="D5" s="4" t="inlineStr">
        <is>
          <t>Vidiny iray (Ar) :</t>
        </is>
      </c>
      <c r="E5" s="6" t="n">
        <v>0</v>
      </c>
      <c r="G5" s="4" t="inlineStr">
        <is>
          <t>Tahiry fiarovana :</t>
        </is>
      </c>
      <c r="H5" s="5" t="n">
        <v>0</v>
      </c>
    </row>
    <row r="7" ht="36" customHeight="1">
      <c r="A7" s="7" t="inlineStr">
        <is>
          <t>Daty</t>
        </is>
      </c>
      <c r="B7" s="7" t="inlineStr">
        <is>
          <t>Fanazavana (famatsiana, varotra, fanitsiana…)</t>
        </is>
      </c>
      <c r="C7" s="7" t="inlineStr">
        <is>
          <t>Tafiditra</t>
        </is>
      </c>
      <c r="D7" s="7" t="inlineStr">
        <is>
          <t>Nivoaka</t>
        </is>
      </c>
      <c r="E7" s="7" t="inlineStr">
        <is>
          <t>Sisa ao amin'ny tahiry</t>
        </is>
      </c>
      <c r="F7" s="7" t="inlineStr">
        <is>
          <t>Vidiny iray (Ar)</t>
        </is>
      </c>
      <c r="G7" s="7" t="inlineStr">
        <is>
          <t>Sandan'ny sisa (Ar)</t>
        </is>
      </c>
      <c r="H7" s="7" t="inlineStr">
        <is>
          <t>Fanamarihana</t>
        </is>
      </c>
    </row>
    <row r="8">
      <c r="A8" s="8" t="n"/>
      <c r="B8" s="5" t="n"/>
      <c r="C8" s="5" t="n"/>
      <c r="D8" s="5" t="n"/>
      <c r="E8" s="9">
        <f>IF(AND(C8="",D8=""),"",$H$4+N(C8)-N(D8))</f>
        <v/>
      </c>
      <c r="F8" s="10">
        <f>IF(E8="","",$E$5)</f>
        <v/>
      </c>
      <c r="G8" s="10">
        <f>IF(E8="","",E8*F8)</f>
        <v/>
      </c>
      <c r="H8" s="5" t="n"/>
    </row>
    <row r="9">
      <c r="A9" s="8" t="n"/>
      <c r="B9" s="5" t="n"/>
      <c r="C9" s="5" t="n"/>
      <c r="D9" s="5" t="n"/>
      <c r="E9" s="9">
        <f>IF(AND(C9="",D9=""),"",E8+N(C9)-N(D9))</f>
        <v/>
      </c>
      <c r="F9" s="10">
        <f>IF(E9="","",$E$5)</f>
        <v/>
      </c>
      <c r="G9" s="10">
        <f>IF(E9="","",E9*F9)</f>
        <v/>
      </c>
      <c r="H9" s="5" t="n"/>
    </row>
    <row r="10">
      <c r="A10" s="8" t="n"/>
      <c r="B10" s="5" t="n"/>
      <c r="C10" s="5" t="n"/>
      <c r="D10" s="5" t="n"/>
      <c r="E10" s="9">
        <f>IF(AND(C10="",D10=""),"",E9+N(C10)-N(D10))</f>
        <v/>
      </c>
      <c r="F10" s="10">
        <f>IF(E10="","",$E$5)</f>
        <v/>
      </c>
      <c r="G10" s="10">
        <f>IF(E10="","",E10*F10)</f>
        <v/>
      </c>
      <c r="H10" s="5" t="n"/>
    </row>
    <row r="11">
      <c r="A11" s="8" t="n"/>
      <c r="B11" s="5" t="n"/>
      <c r="C11" s="5" t="n"/>
      <c r="D11" s="5" t="n"/>
      <c r="E11" s="9">
        <f>IF(AND(C11="",D11=""),"",E10+N(C11)-N(D11))</f>
        <v/>
      </c>
      <c r="F11" s="10">
        <f>IF(E11="","",$E$5)</f>
        <v/>
      </c>
      <c r="G11" s="10">
        <f>IF(E11="","",E11*F11)</f>
        <v/>
      </c>
      <c r="H11" s="5" t="n"/>
    </row>
    <row r="12">
      <c r="A12" s="8" t="n"/>
      <c r="B12" s="5" t="n"/>
      <c r="C12" s="5" t="n"/>
      <c r="D12" s="5" t="n"/>
      <c r="E12" s="9">
        <f>IF(AND(C12="",D12=""),"",E11+N(C12)-N(D12))</f>
        <v/>
      </c>
      <c r="F12" s="10">
        <f>IF(E12="","",$E$5)</f>
        <v/>
      </c>
      <c r="G12" s="10">
        <f>IF(E12="","",E12*F12)</f>
        <v/>
      </c>
      <c r="H12" s="5" t="n"/>
    </row>
    <row r="13">
      <c r="A13" s="8" t="n"/>
      <c r="B13" s="5" t="n"/>
      <c r="C13" s="5" t="n"/>
      <c r="D13" s="5" t="n"/>
      <c r="E13" s="9">
        <f>IF(AND(C13="",D13=""),"",E12+N(C13)-N(D13))</f>
        <v/>
      </c>
      <c r="F13" s="10">
        <f>IF(E13="","",$E$5)</f>
        <v/>
      </c>
      <c r="G13" s="10">
        <f>IF(E13="","",E13*F13)</f>
        <v/>
      </c>
      <c r="H13" s="5" t="n"/>
    </row>
    <row r="14">
      <c r="A14" s="8" t="n"/>
      <c r="B14" s="5" t="n"/>
      <c r="C14" s="5" t="n"/>
      <c r="D14" s="5" t="n"/>
      <c r="E14" s="9">
        <f>IF(AND(C14="",D14=""),"",E13+N(C14)-N(D14))</f>
        <v/>
      </c>
      <c r="F14" s="10">
        <f>IF(E14="","",$E$5)</f>
        <v/>
      </c>
      <c r="G14" s="10">
        <f>IF(E14="","",E14*F14)</f>
        <v/>
      </c>
      <c r="H14" s="5" t="n"/>
    </row>
    <row r="15">
      <c r="A15" s="8" t="n"/>
      <c r="B15" s="5" t="n"/>
      <c r="C15" s="5" t="n"/>
      <c r="D15" s="5" t="n"/>
      <c r="E15" s="9">
        <f>IF(AND(C15="",D15=""),"",E14+N(C15)-N(D15))</f>
        <v/>
      </c>
      <c r="F15" s="10">
        <f>IF(E15="","",$E$5)</f>
        <v/>
      </c>
      <c r="G15" s="10">
        <f>IF(E15="","",E15*F15)</f>
        <v/>
      </c>
      <c r="H15" s="5" t="n"/>
    </row>
    <row r="16">
      <c r="A16" s="8" t="n"/>
      <c r="B16" s="5" t="n"/>
      <c r="C16" s="5" t="n"/>
      <c r="D16" s="5" t="n"/>
      <c r="E16" s="9">
        <f>IF(AND(C16="",D16=""),"",E15+N(C16)-N(D16))</f>
        <v/>
      </c>
      <c r="F16" s="10">
        <f>IF(E16="","",$E$5)</f>
        <v/>
      </c>
      <c r="G16" s="10">
        <f>IF(E16="","",E16*F16)</f>
        <v/>
      </c>
      <c r="H16" s="5" t="n"/>
    </row>
    <row r="17">
      <c r="A17" s="8" t="n"/>
      <c r="B17" s="5" t="n"/>
      <c r="C17" s="5" t="n"/>
      <c r="D17" s="5" t="n"/>
      <c r="E17" s="9">
        <f>IF(AND(C17="",D17=""),"",E16+N(C17)-N(D17))</f>
        <v/>
      </c>
      <c r="F17" s="10">
        <f>IF(E17="","",$E$5)</f>
        <v/>
      </c>
      <c r="G17" s="10">
        <f>IF(E17="","",E17*F17)</f>
        <v/>
      </c>
      <c r="H17" s="5" t="n"/>
    </row>
    <row r="18">
      <c r="A18" s="8" t="n"/>
      <c r="B18" s="5" t="n"/>
      <c r="C18" s="5" t="n"/>
      <c r="D18" s="5" t="n"/>
      <c r="E18" s="9">
        <f>IF(AND(C18="",D18=""),"",E17+N(C18)-N(D18))</f>
        <v/>
      </c>
      <c r="F18" s="10">
        <f>IF(E18="","",$E$5)</f>
        <v/>
      </c>
      <c r="G18" s="10">
        <f>IF(E18="","",E18*F18)</f>
        <v/>
      </c>
      <c r="H18" s="5" t="n"/>
    </row>
    <row r="19">
      <c r="A19" s="8" t="n"/>
      <c r="B19" s="5" t="n"/>
      <c r="C19" s="5" t="n"/>
      <c r="D19" s="5" t="n"/>
      <c r="E19" s="9">
        <f>IF(AND(C19="",D19=""),"",E18+N(C19)-N(D19))</f>
        <v/>
      </c>
      <c r="F19" s="10">
        <f>IF(E19="","",$E$5)</f>
        <v/>
      </c>
      <c r="G19" s="10">
        <f>IF(E19="","",E19*F19)</f>
        <v/>
      </c>
      <c r="H19" s="5" t="n"/>
    </row>
    <row r="20">
      <c r="A20" s="8" t="n"/>
      <c r="B20" s="5" t="n"/>
      <c r="C20" s="5" t="n"/>
      <c r="D20" s="5" t="n"/>
      <c r="E20" s="9">
        <f>IF(AND(C20="",D20=""),"",E19+N(C20)-N(D20))</f>
        <v/>
      </c>
      <c r="F20" s="10">
        <f>IF(E20="","",$E$5)</f>
        <v/>
      </c>
      <c r="G20" s="10">
        <f>IF(E20="","",E20*F20)</f>
        <v/>
      </c>
      <c r="H20" s="5" t="n"/>
    </row>
    <row r="21">
      <c r="A21" s="8" t="n"/>
      <c r="B21" s="5" t="n"/>
      <c r="C21" s="5" t="n"/>
      <c r="D21" s="5" t="n"/>
      <c r="E21" s="9">
        <f>IF(AND(C21="",D21=""),"",E20+N(C21)-N(D21))</f>
        <v/>
      </c>
      <c r="F21" s="10">
        <f>IF(E21="","",$E$5)</f>
        <v/>
      </c>
      <c r="G21" s="10">
        <f>IF(E21="","",E21*F21)</f>
        <v/>
      </c>
      <c r="H21" s="5" t="n"/>
    </row>
    <row r="22">
      <c r="A22" s="8" t="n"/>
      <c r="B22" s="5" t="n"/>
      <c r="C22" s="5" t="n"/>
      <c r="D22" s="5" t="n"/>
      <c r="E22" s="9">
        <f>IF(AND(C22="",D22=""),"",E21+N(C22)-N(D22))</f>
        <v/>
      </c>
      <c r="F22" s="10">
        <f>IF(E22="","",$E$5)</f>
        <v/>
      </c>
      <c r="G22" s="10">
        <f>IF(E22="","",E22*F22)</f>
        <v/>
      </c>
      <c r="H22" s="5" t="n"/>
    </row>
    <row r="23">
      <c r="A23" s="8" t="n"/>
      <c r="B23" s="5" t="n"/>
      <c r="C23" s="5" t="n"/>
      <c r="D23" s="5" t="n"/>
      <c r="E23" s="9">
        <f>IF(AND(C23="",D23=""),"",E22+N(C23)-N(D23))</f>
        <v/>
      </c>
      <c r="F23" s="10">
        <f>IF(E23="","",$E$5)</f>
        <v/>
      </c>
      <c r="G23" s="10">
        <f>IF(E23="","",E23*F23)</f>
        <v/>
      </c>
      <c r="H23" s="5" t="n"/>
    </row>
    <row r="24">
      <c r="A24" s="8" t="n"/>
      <c r="B24" s="5" t="n"/>
      <c r="C24" s="5" t="n"/>
      <c r="D24" s="5" t="n"/>
      <c r="E24" s="9">
        <f>IF(AND(C24="",D24=""),"",E23+N(C24)-N(D24))</f>
        <v/>
      </c>
      <c r="F24" s="10">
        <f>IF(E24="","",$E$5)</f>
        <v/>
      </c>
      <c r="G24" s="10">
        <f>IF(E24="","",E24*F24)</f>
        <v/>
      </c>
      <c r="H24" s="5" t="n"/>
    </row>
    <row r="25">
      <c r="A25" s="8" t="n"/>
      <c r="B25" s="5" t="n"/>
      <c r="C25" s="5" t="n"/>
      <c r="D25" s="5" t="n"/>
      <c r="E25" s="9">
        <f>IF(AND(C25="",D25=""),"",E24+N(C25)-N(D25))</f>
        <v/>
      </c>
      <c r="F25" s="10">
        <f>IF(E25="","",$E$5)</f>
        <v/>
      </c>
      <c r="G25" s="10">
        <f>IF(E25="","",E25*F25)</f>
        <v/>
      </c>
      <c r="H25" s="5" t="n"/>
    </row>
    <row r="26">
      <c r="A26" s="8" t="n"/>
      <c r="B26" s="5" t="n"/>
      <c r="C26" s="5" t="n"/>
      <c r="D26" s="5" t="n"/>
      <c r="E26" s="9">
        <f>IF(AND(C26="",D26=""),"",E25+N(C26)-N(D26))</f>
        <v/>
      </c>
      <c r="F26" s="10">
        <f>IF(E26="","",$E$5)</f>
        <v/>
      </c>
      <c r="G26" s="10">
        <f>IF(E26="","",E26*F26)</f>
        <v/>
      </c>
      <c r="H26" s="5" t="n"/>
    </row>
    <row r="27">
      <c r="A27" s="8" t="n"/>
      <c r="B27" s="5" t="n"/>
      <c r="C27" s="5" t="n"/>
      <c r="D27" s="5" t="n"/>
      <c r="E27" s="9">
        <f>IF(AND(C27="",D27=""),"",E26+N(C27)-N(D27))</f>
        <v/>
      </c>
      <c r="F27" s="10">
        <f>IF(E27="","",$E$5)</f>
        <v/>
      </c>
      <c r="G27" s="10">
        <f>IF(E27="","",E27*F27)</f>
        <v/>
      </c>
      <c r="H27" s="5" t="n"/>
    </row>
    <row r="28">
      <c r="A28" s="8" t="n"/>
      <c r="B28" s="5" t="n"/>
      <c r="C28" s="5" t="n"/>
      <c r="D28" s="5" t="n"/>
      <c r="E28" s="9">
        <f>IF(AND(C28="",D28=""),"",E27+N(C28)-N(D28))</f>
        <v/>
      </c>
      <c r="F28" s="10">
        <f>IF(E28="","",$E$5)</f>
        <v/>
      </c>
      <c r="G28" s="10">
        <f>IF(E28="","",E28*F28)</f>
        <v/>
      </c>
      <c r="H28" s="5" t="n"/>
    </row>
    <row r="29">
      <c r="A29" s="8" t="n"/>
      <c r="B29" s="5" t="n"/>
      <c r="C29" s="5" t="n"/>
      <c r="D29" s="5" t="n"/>
      <c r="E29" s="9">
        <f>IF(AND(C29="",D29=""),"",E28+N(C29)-N(D29))</f>
        <v/>
      </c>
      <c r="F29" s="10">
        <f>IF(E29="","",$E$5)</f>
        <v/>
      </c>
      <c r="G29" s="10">
        <f>IF(E29="","",E29*F29)</f>
        <v/>
      </c>
      <c r="H29" s="5" t="n"/>
    </row>
    <row r="30">
      <c r="A30" s="8" t="n"/>
      <c r="B30" s="5" t="n"/>
      <c r="C30" s="5" t="n"/>
      <c r="D30" s="5" t="n"/>
      <c r="E30" s="9">
        <f>IF(AND(C30="",D30=""),"",E29+N(C30)-N(D30))</f>
        <v/>
      </c>
      <c r="F30" s="10">
        <f>IF(E30="","",$E$5)</f>
        <v/>
      </c>
      <c r="G30" s="10">
        <f>IF(E30="","",E30*F30)</f>
        <v/>
      </c>
      <c r="H30" s="5" t="n"/>
    </row>
    <row r="31">
      <c r="A31" s="8" t="n"/>
      <c r="B31" s="5" t="n"/>
      <c r="C31" s="5" t="n"/>
      <c r="D31" s="5" t="n"/>
      <c r="E31" s="9">
        <f>IF(AND(C31="",D31=""),"",E30+N(C31)-N(D31))</f>
        <v/>
      </c>
      <c r="F31" s="10">
        <f>IF(E31="","",$E$5)</f>
        <v/>
      </c>
      <c r="G31" s="10">
        <f>IF(E31="","",E31*F31)</f>
        <v/>
      </c>
      <c r="H31" s="5" t="n"/>
    </row>
    <row r="32">
      <c r="A32" s="8" t="n"/>
      <c r="B32" s="5" t="n"/>
      <c r="C32" s="5" t="n"/>
      <c r="D32" s="5" t="n"/>
      <c r="E32" s="9">
        <f>IF(AND(C32="",D32=""),"",E31+N(C32)-N(D32))</f>
        <v/>
      </c>
      <c r="F32" s="10">
        <f>IF(E32="","",$E$5)</f>
        <v/>
      </c>
      <c r="G32" s="10">
        <f>IF(E32="","",E32*F32)</f>
        <v/>
      </c>
      <c r="H32" s="5" t="n"/>
    </row>
    <row r="33">
      <c r="A33" s="8" t="n"/>
      <c r="B33" s="5" t="n"/>
      <c r="C33" s="5" t="n"/>
      <c r="D33" s="5" t="n"/>
      <c r="E33" s="9">
        <f>IF(AND(C33="",D33=""),"",E32+N(C33)-N(D33))</f>
        <v/>
      </c>
      <c r="F33" s="10">
        <f>IF(E33="","",$E$5)</f>
        <v/>
      </c>
      <c r="G33" s="10">
        <f>IF(E33="","",E33*F33)</f>
        <v/>
      </c>
      <c r="H33" s="5" t="n"/>
    </row>
    <row r="34">
      <c r="A34" s="8" t="n"/>
      <c r="B34" s="5" t="n"/>
      <c r="C34" s="5" t="n"/>
      <c r="D34" s="5" t="n"/>
      <c r="E34" s="9">
        <f>IF(AND(C34="",D34=""),"",E33+N(C34)-N(D34))</f>
        <v/>
      </c>
      <c r="F34" s="10">
        <f>IF(E34="","",$E$5)</f>
        <v/>
      </c>
      <c r="G34" s="10">
        <f>IF(E34="","",E34*F34)</f>
        <v/>
      </c>
      <c r="H34" s="5" t="n"/>
    </row>
    <row r="35">
      <c r="A35" s="8" t="n"/>
      <c r="B35" s="5" t="n"/>
      <c r="C35" s="5" t="n"/>
      <c r="D35" s="5" t="n"/>
      <c r="E35" s="9">
        <f>IF(AND(C35="",D35=""),"",E34+N(C35)-N(D35))</f>
        <v/>
      </c>
      <c r="F35" s="10">
        <f>IF(E35="","",$E$5)</f>
        <v/>
      </c>
      <c r="G35" s="10">
        <f>IF(E35="","",E35*F35)</f>
        <v/>
      </c>
      <c r="H35" s="5" t="n"/>
    </row>
    <row r="36">
      <c r="A36" s="8" t="n"/>
      <c r="B36" s="5" t="n"/>
      <c r="C36" s="5" t="n"/>
      <c r="D36" s="5" t="n"/>
      <c r="E36" s="9">
        <f>IF(AND(C36="",D36=""),"",E35+N(C36)-N(D36))</f>
        <v/>
      </c>
      <c r="F36" s="10">
        <f>IF(E36="","",$E$5)</f>
        <v/>
      </c>
      <c r="G36" s="10">
        <f>IF(E36="","",E36*F36)</f>
        <v/>
      </c>
      <c r="H36" s="5" t="n"/>
    </row>
    <row r="37">
      <c r="A37" s="8" t="n"/>
      <c r="B37" s="5" t="n"/>
      <c r="C37" s="5" t="n"/>
      <c r="D37" s="5" t="n"/>
      <c r="E37" s="9">
        <f>IF(AND(C37="",D37=""),"",E36+N(C37)-N(D37))</f>
        <v/>
      </c>
      <c r="F37" s="10">
        <f>IF(E37="","",$E$5)</f>
        <v/>
      </c>
      <c r="G37" s="10">
        <f>IF(E37="","",E37*F37)</f>
        <v/>
      </c>
      <c r="H37" s="5" t="n"/>
    </row>
    <row r="38">
      <c r="A38" s="8" t="n"/>
      <c r="B38" s="5" t="n"/>
      <c r="C38" s="5" t="n"/>
      <c r="D38" s="5" t="n"/>
      <c r="E38" s="9">
        <f>IF(AND(C38="",D38=""),"",E37+N(C38)-N(D38))</f>
        <v/>
      </c>
      <c r="F38" s="10">
        <f>IF(E38="","",$E$5)</f>
        <v/>
      </c>
      <c r="G38" s="10">
        <f>IF(E38="","",E38*F38)</f>
        <v/>
      </c>
      <c r="H38" s="5" t="n"/>
    </row>
    <row r="39">
      <c r="A39" s="8" t="n"/>
      <c r="B39" s="5" t="n"/>
      <c r="C39" s="5" t="n"/>
      <c r="D39" s="5" t="n"/>
      <c r="E39" s="9">
        <f>IF(AND(C39="",D39=""),"",E38+N(C39)-N(D39))</f>
        <v/>
      </c>
      <c r="F39" s="10">
        <f>IF(E39="","",$E$5)</f>
        <v/>
      </c>
      <c r="G39" s="10">
        <f>IF(E39="","",E39*F39)</f>
        <v/>
      </c>
      <c r="H39" s="5" t="n"/>
    </row>
    <row r="40">
      <c r="A40" s="8" t="n"/>
      <c r="B40" s="5" t="n"/>
      <c r="C40" s="5" t="n"/>
      <c r="D40" s="5" t="n"/>
      <c r="E40" s="9">
        <f>IF(AND(C40="",D40=""),"",E39+N(C40)-N(D40))</f>
        <v/>
      </c>
      <c r="F40" s="10">
        <f>IF(E40="","",$E$5)</f>
        <v/>
      </c>
      <c r="G40" s="10">
        <f>IF(E40="","",E40*F40)</f>
        <v/>
      </c>
      <c r="H40" s="5" t="n"/>
    </row>
    <row r="41">
      <c r="A41" s="8" t="n"/>
      <c r="B41" s="5" t="n"/>
      <c r="C41" s="5" t="n"/>
      <c r="D41" s="5" t="n"/>
      <c r="E41" s="9">
        <f>IF(AND(C41="",D41=""),"",E40+N(C41)-N(D41))</f>
        <v/>
      </c>
      <c r="F41" s="10">
        <f>IF(E41="","",$E$5)</f>
        <v/>
      </c>
      <c r="G41" s="10">
        <f>IF(E41="","",E41*F41)</f>
        <v/>
      </c>
      <c r="H41" s="5" t="n"/>
    </row>
    <row r="42">
      <c r="A42" s="8" t="n"/>
      <c r="B42" s="5" t="n"/>
      <c r="C42" s="5" t="n"/>
      <c r="D42" s="5" t="n"/>
      <c r="E42" s="9">
        <f>IF(AND(C42="",D42=""),"",E41+N(C42)-N(D42))</f>
        <v/>
      </c>
      <c r="F42" s="10">
        <f>IF(E42="","",$E$5)</f>
        <v/>
      </c>
      <c r="G42" s="10">
        <f>IF(E42="","",E42*F42)</f>
        <v/>
      </c>
      <c r="H42" s="5" t="n"/>
    </row>
    <row r="43">
      <c r="A43" s="8" t="n"/>
      <c r="B43" s="5" t="n"/>
      <c r="C43" s="5" t="n"/>
      <c r="D43" s="5" t="n"/>
      <c r="E43" s="9">
        <f>IF(AND(C43="",D43=""),"",E42+N(C43)-N(D43))</f>
        <v/>
      </c>
      <c r="F43" s="10">
        <f>IF(E43="","",$E$5)</f>
        <v/>
      </c>
      <c r="G43" s="10">
        <f>IF(E43="","",E43*F43)</f>
        <v/>
      </c>
      <c r="H43" s="5" t="n"/>
    </row>
    <row r="44">
      <c r="A44" s="8" t="n"/>
      <c r="B44" s="5" t="n"/>
      <c r="C44" s="5" t="n"/>
      <c r="D44" s="5" t="n"/>
      <c r="E44" s="9">
        <f>IF(AND(C44="",D44=""),"",E43+N(C44)-N(D44))</f>
        <v/>
      </c>
      <c r="F44" s="10">
        <f>IF(E44="","",$E$5)</f>
        <v/>
      </c>
      <c r="G44" s="10">
        <f>IF(E44="","",E44*F44)</f>
        <v/>
      </c>
      <c r="H44" s="5" t="n"/>
    </row>
    <row r="45">
      <c r="A45" s="8" t="n"/>
      <c r="B45" s="5" t="n"/>
      <c r="C45" s="5" t="n"/>
      <c r="D45" s="5" t="n"/>
      <c r="E45" s="9">
        <f>IF(AND(C45="",D45=""),"",E44+N(C45)-N(D45))</f>
        <v/>
      </c>
      <c r="F45" s="10">
        <f>IF(E45="","",$E$5)</f>
        <v/>
      </c>
      <c r="G45" s="10">
        <f>IF(E45="","",E45*F45)</f>
        <v/>
      </c>
      <c r="H45" s="5" t="n"/>
    </row>
    <row r="46">
      <c r="A46" s="8" t="n"/>
      <c r="B46" s="5" t="n"/>
      <c r="C46" s="5" t="n"/>
      <c r="D46" s="5" t="n"/>
      <c r="E46" s="9">
        <f>IF(AND(C46="",D46=""),"",E45+N(C46)-N(D46))</f>
        <v/>
      </c>
      <c r="F46" s="10">
        <f>IF(E46="","",$E$5)</f>
        <v/>
      </c>
      <c r="G46" s="10">
        <f>IF(E46="","",E46*F46)</f>
        <v/>
      </c>
      <c r="H46" s="5" t="n"/>
    </row>
    <row r="47">
      <c r="A47" s="8" t="n"/>
      <c r="B47" s="5" t="n"/>
      <c r="C47" s="5" t="n"/>
      <c r="D47" s="5" t="n"/>
      <c r="E47" s="9">
        <f>IF(AND(C47="",D47=""),"",E46+N(C47)-N(D47))</f>
        <v/>
      </c>
      <c r="F47" s="10">
        <f>IF(E47="","",$E$5)</f>
        <v/>
      </c>
      <c r="G47" s="10">
        <f>IF(E47="","",E47*F47)</f>
        <v/>
      </c>
      <c r="H47" s="5" t="n"/>
    </row>
    <row r="48">
      <c r="A48" s="8" t="n"/>
      <c r="B48" s="5" t="n"/>
      <c r="C48" s="5" t="n"/>
      <c r="D48" s="5" t="n"/>
      <c r="E48" s="9">
        <f>IF(AND(C48="",D48=""),"",E47+N(C48)-N(D48))</f>
        <v/>
      </c>
      <c r="F48" s="10">
        <f>IF(E48="","",$E$5)</f>
        <v/>
      </c>
      <c r="G48" s="10">
        <f>IF(E48="","",E48*F48)</f>
        <v/>
      </c>
      <c r="H48" s="5" t="n"/>
    </row>
    <row r="49">
      <c r="A49" s="8" t="n"/>
      <c r="B49" s="5" t="n"/>
      <c r="C49" s="5" t="n"/>
      <c r="D49" s="5" t="n"/>
      <c r="E49" s="9">
        <f>IF(AND(C49="",D49=""),"",E48+N(C49)-N(D49))</f>
        <v/>
      </c>
      <c r="F49" s="10">
        <f>IF(E49="","",$E$5)</f>
        <v/>
      </c>
      <c r="G49" s="10">
        <f>IF(E49="","",E49*F49)</f>
        <v/>
      </c>
      <c r="H49" s="5" t="n"/>
    </row>
    <row r="50">
      <c r="A50" s="8" t="n"/>
      <c r="B50" s="5" t="n"/>
      <c r="C50" s="5" t="n"/>
      <c r="D50" s="5" t="n"/>
      <c r="E50" s="9">
        <f>IF(AND(C50="",D50=""),"",E49+N(C50)-N(D50))</f>
        <v/>
      </c>
      <c r="F50" s="10">
        <f>IF(E50="","",$E$5)</f>
        <v/>
      </c>
      <c r="G50" s="10">
        <f>IF(E50="","",E50*F50)</f>
        <v/>
      </c>
      <c r="H50" s="5" t="n"/>
    </row>
    <row r="51">
      <c r="A51" s="8" t="n"/>
      <c r="B51" s="5" t="n"/>
      <c r="C51" s="5" t="n"/>
      <c r="D51" s="5" t="n"/>
      <c r="E51" s="9">
        <f>IF(AND(C51="",D51=""),"",E50+N(C51)-N(D51))</f>
        <v/>
      </c>
      <c r="F51" s="10">
        <f>IF(E51="","",$E$5)</f>
        <v/>
      </c>
      <c r="G51" s="10">
        <f>IF(E51="","",E51*F51)</f>
        <v/>
      </c>
      <c r="H51" s="5" t="n"/>
    </row>
    <row r="52">
      <c r="A52" s="8" t="n"/>
      <c r="B52" s="5" t="n"/>
      <c r="C52" s="5" t="n"/>
      <c r="D52" s="5" t="n"/>
      <c r="E52" s="9">
        <f>IF(AND(C52="",D52=""),"",E51+N(C52)-N(D52))</f>
        <v/>
      </c>
      <c r="F52" s="10">
        <f>IF(E52="","",$E$5)</f>
        <v/>
      </c>
      <c r="G52" s="10">
        <f>IF(E52="","",E52*F52)</f>
        <v/>
      </c>
      <c r="H52" s="5" t="n"/>
    </row>
    <row r="53">
      <c r="A53" s="8" t="n"/>
      <c r="B53" s="5" t="n"/>
      <c r="C53" s="5" t="n"/>
      <c r="D53" s="5" t="n"/>
      <c r="E53" s="9">
        <f>IF(AND(C53="",D53=""),"",E52+N(C53)-N(D53))</f>
        <v/>
      </c>
      <c r="F53" s="10">
        <f>IF(E53="","",$E$5)</f>
        <v/>
      </c>
      <c r="G53" s="10">
        <f>IF(E53="","",E53*F53)</f>
        <v/>
      </c>
      <c r="H53" s="5" t="n"/>
    </row>
    <row r="54">
      <c r="A54" s="8" t="n"/>
      <c r="B54" s="5" t="n"/>
      <c r="C54" s="5" t="n"/>
      <c r="D54" s="5" t="n"/>
      <c r="E54" s="9">
        <f>IF(AND(C54="",D54=""),"",E53+N(C54)-N(D54))</f>
        <v/>
      </c>
      <c r="F54" s="10">
        <f>IF(E54="","",$E$5)</f>
        <v/>
      </c>
      <c r="G54" s="10">
        <f>IF(E54="","",E54*F54)</f>
        <v/>
      </c>
      <c r="H54" s="5" t="n"/>
    </row>
    <row r="55">
      <c r="A55" s="8" t="n"/>
      <c r="B55" s="5" t="n"/>
      <c r="C55" s="5" t="n"/>
      <c r="D55" s="5" t="n"/>
      <c r="E55" s="9">
        <f>IF(AND(C55="",D55=""),"",E54+N(C55)-N(D55))</f>
        <v/>
      </c>
      <c r="F55" s="10">
        <f>IF(E55="","",$E$5)</f>
        <v/>
      </c>
      <c r="G55" s="10">
        <f>IF(E55="","",E55*F55)</f>
        <v/>
      </c>
      <c r="H55" s="5" t="n"/>
    </row>
    <row r="56">
      <c r="A56" s="8" t="n"/>
      <c r="B56" s="5" t="n"/>
      <c r="C56" s="5" t="n"/>
      <c r="D56" s="5" t="n"/>
      <c r="E56" s="9">
        <f>IF(AND(C56="",D56=""),"",E55+N(C56)-N(D56))</f>
        <v/>
      </c>
      <c r="F56" s="10">
        <f>IF(E56="","",$E$5)</f>
        <v/>
      </c>
      <c r="G56" s="10">
        <f>IF(E56="","",E56*F56)</f>
        <v/>
      </c>
      <c r="H56" s="5" t="n"/>
    </row>
    <row r="57">
      <c r="A57" s="8" t="n"/>
      <c r="B57" s="5" t="n"/>
      <c r="C57" s="5" t="n"/>
      <c r="D57" s="5" t="n"/>
      <c r="E57" s="9">
        <f>IF(AND(C57="",D57=""),"",E56+N(C57)-N(D57))</f>
        <v/>
      </c>
      <c r="F57" s="10">
        <f>IF(E57="","",$E$5)</f>
        <v/>
      </c>
      <c r="G57" s="10">
        <f>IF(E57="","",E57*F57)</f>
        <v/>
      </c>
      <c r="H57" s="5" t="n"/>
    </row>
    <row r="59">
      <c r="A59" s="4" t="inlineStr">
        <is>
          <t>Tahiry ankehitriny</t>
        </is>
      </c>
      <c r="E59" s="11">
        <f>IF(COUNT(C8:D57)=0,H4,LOOKUP(2,1/(E8:E57&lt;&gt;""),E8:E57))</f>
        <v/>
      </c>
      <c r="F59" s="12">
        <f>IF(COUNT(C8:D57)=0,"",IF(E59&lt;=H5,"⚠ Ambany ny tahiry fiarovana — mividiana","OK"))</f>
        <v/>
      </c>
    </row>
  </sheetData>
  <mergeCells count="3">
    <mergeCell ref="F59:H59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60" customWidth="1" min="3" max="3"/>
  </cols>
  <sheetData>
    <row r="1" ht="30" customHeight="1">
      <c r="A1" s="1" t="inlineStr">
        <is>
          <t>Habetsaky tsara indrindra hovidiana sy teboka famandrihana</t>
        </is>
      </c>
      <c r="B1" s="2" t="n"/>
      <c r="C1" s="2" t="n"/>
    </row>
    <row r="2">
      <c r="A2" s="3" t="inlineStr">
        <is>
          <t>Fomba Wilson (EOQ) — fenoy ny sela mavo.</t>
        </is>
      </c>
    </row>
    <row r="4" ht="36" customHeight="1">
      <c r="A4" s="7" t="inlineStr">
        <is>
          <t>Fepetra</t>
        </is>
      </c>
      <c r="B4" s="7" t="inlineStr">
        <is>
          <t>Sandany</t>
        </is>
      </c>
      <c r="C4" s="7" t="inlineStr">
        <is>
          <t>Fanamarihana</t>
        </is>
      </c>
    </row>
    <row r="5">
      <c r="A5" s="13" t="inlineStr">
        <is>
          <t>Filan'ny entana isan-taona (isa)</t>
        </is>
      </c>
      <c r="B5" s="6" t="n">
        <v>1200</v>
      </c>
      <c r="C5" s="14" t="inlineStr">
        <is>
          <t>Ny fivarotana tamin'ny taona lasa na ny tombana</t>
        </is>
      </c>
    </row>
    <row r="6">
      <c r="A6" s="13" t="inlineStr">
        <is>
          <t>Saran'ny fandaharana fividianana iray (Ar)</t>
        </is>
      </c>
      <c r="B6" s="6" t="n">
        <v>25000</v>
      </c>
      <c r="C6" s="14" t="inlineStr">
        <is>
          <t>Fandaharana + fandefasana + fanaraha-maso</t>
        </is>
      </c>
    </row>
    <row r="7">
      <c r="A7" s="13" t="inlineStr">
        <is>
          <t>Saran'ny fitahirizana iray isan-taona (Ar)</t>
        </is>
      </c>
      <c r="B7" s="6" t="n">
        <v>1500</v>
      </c>
      <c r="C7" s="14" t="inlineStr">
        <is>
          <t>Fanofana, fiarovana, vola matory, fahatapahana</t>
        </is>
      </c>
    </row>
    <row r="8">
      <c r="A8" s="13" t="inlineStr">
        <is>
          <t>Fotoana lany hatramin'ny fandaharana ka hatramin'ny fahatongavan'ny entana (andro)</t>
        </is>
      </c>
      <c r="B8" s="6" t="n">
        <v>7</v>
      </c>
      <c r="C8" s="14" t="n"/>
    </row>
    <row r="9">
      <c r="A9" s="13" t="inlineStr">
        <is>
          <t>Tahiry fiarovana (isa)</t>
        </is>
      </c>
      <c r="B9" s="6" t="n">
        <v>30</v>
      </c>
      <c r="C9" s="14" t="n"/>
    </row>
    <row r="10">
      <c r="A10" s="13" t="inlineStr">
        <is>
          <t>Isan'ny andro miasa isan-taona</t>
        </is>
      </c>
      <c r="B10" s="6" t="n">
        <v>300</v>
      </c>
      <c r="C10" s="14" t="n"/>
    </row>
    <row r="11">
      <c r="A11" s="15" t="n"/>
      <c r="C11" s="16" t="n"/>
    </row>
    <row r="12" ht="36" customHeight="1">
      <c r="A12" s="17" t="inlineStr">
        <is>
          <t>Valiny</t>
        </is>
      </c>
      <c r="B12" s="7" t="inlineStr">
        <is>
          <t>Sandany</t>
        </is>
      </c>
      <c r="C12" s="18" t="inlineStr">
        <is>
          <t>Hevitra</t>
        </is>
      </c>
    </row>
    <row r="13">
      <c r="A13" s="13" t="inlineStr">
        <is>
          <t>Habetsaky ny fividianana tsara indrindra (EOQ)</t>
        </is>
      </c>
      <c r="B13" s="19">
        <f>ROUNDUP(SQRT(2*B5*B6/B7),0)</f>
        <v/>
      </c>
      <c r="C13" s="14" t="inlineStr">
        <is>
          <t>Isa hovidiana isaky ny fandaharana</t>
        </is>
      </c>
    </row>
    <row r="14">
      <c r="A14" s="13" t="inlineStr">
        <is>
          <t>Isan'ny fandaharana isan-taona</t>
        </is>
      </c>
      <c r="B14" s="19">
        <f>ROUNDUP(B5/B13,0)</f>
        <v/>
      </c>
      <c r="C14" s="14" t="n"/>
    </row>
    <row r="15">
      <c r="A15" s="13" t="inlineStr">
        <is>
          <t>Isan'ny andro eo anelanelan'ny fandaharana roa</t>
        </is>
      </c>
      <c r="B15" s="19">
        <f>ROUND(B10/B14,0)</f>
        <v/>
      </c>
      <c r="C15" s="14" t="n"/>
    </row>
    <row r="16">
      <c r="A16" s="13" t="inlineStr">
        <is>
          <t>Teboka famandrihana (point de commande)</t>
        </is>
      </c>
      <c r="B16" s="19">
        <f>ROUNDUP(B5/B10*B8+B9,0)</f>
        <v/>
      </c>
      <c r="C16" s="14" t="inlineStr">
        <is>
          <t>Rehefa ambany na mitovy amin'izany ny tahiry: mandefasa baiko!</t>
        </is>
      </c>
    </row>
    <row r="17">
      <c r="A17" s="13" t="inlineStr">
        <is>
          <t>Saran'ny tahiry isan-taona (Ar)</t>
        </is>
      </c>
      <c r="B17" s="19">
        <f>B14*B6+B13/2*B7</f>
        <v/>
      </c>
      <c r="C17" s="14" t="inlineStr">
        <is>
          <t>Fandaharana + fitahirizana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8" customWidth="1" min="3" max="3"/>
    <col width="16" customWidth="1" min="4" max="4"/>
    <col width="16" customWidth="1" min="5" max="5"/>
    <col width="16" customWidth="1" min="6" max="6"/>
    <col width="24" customWidth="1" min="7" max="7"/>
  </cols>
  <sheetData>
    <row r="1" ht="30" customHeight="1">
      <c r="A1" s="1" t="inlineStr">
        <is>
          <t>Fanisana ara-potoana — fampitahana ny tahiry ao amin'ny taratasy sy ny tena misy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Isaina ny tena misy, ampitahaina amin'ny sisa voasoratra; sorohy ny fahasamihafana.</t>
        </is>
      </c>
    </row>
    <row r="4" ht="36" customHeight="1">
      <c r="A4" s="7" t="inlineStr">
        <is>
          <t>Kaody</t>
        </is>
      </c>
      <c r="B4" s="7" t="inlineStr">
        <is>
          <t>Entana</t>
        </is>
      </c>
      <c r="C4" s="7" t="inlineStr">
        <is>
          <t>Sisa araka ny taratasy</t>
        </is>
      </c>
      <c r="D4" s="7" t="inlineStr">
        <is>
          <t>Isa tena hita</t>
        </is>
      </c>
      <c r="E4" s="7" t="inlineStr">
        <is>
          <t>Fahasamihafana</t>
        </is>
      </c>
      <c r="F4" s="7" t="inlineStr">
        <is>
          <t>Vidiny iray (Ar)</t>
        </is>
      </c>
      <c r="G4" s="7" t="inlineStr">
        <is>
          <t>Sandan'ny fahasamihafana (Ar)</t>
        </is>
      </c>
    </row>
    <row r="5">
      <c r="A5" s="5" t="n"/>
      <c r="B5" s="5" t="n"/>
      <c r="C5" s="5" t="n"/>
      <c r="D5" s="5" t="n"/>
      <c r="E5" s="9">
        <f>IF(D5="","",D5-C5)</f>
        <v/>
      </c>
      <c r="F5" s="6" t="n"/>
      <c r="G5" s="10">
        <f>IF(E5="","",E5*F5)</f>
        <v/>
      </c>
    </row>
    <row r="6">
      <c r="A6" s="5" t="n"/>
      <c r="B6" s="5" t="n"/>
      <c r="C6" s="5" t="n"/>
      <c r="D6" s="5" t="n"/>
      <c r="E6" s="9">
        <f>IF(D6="","",D6-C6)</f>
        <v/>
      </c>
      <c r="F6" s="6" t="n"/>
      <c r="G6" s="10">
        <f>IF(E6="","",E6*F6)</f>
        <v/>
      </c>
    </row>
    <row r="7">
      <c r="A7" s="5" t="n"/>
      <c r="B7" s="5" t="n"/>
      <c r="C7" s="5" t="n"/>
      <c r="D7" s="5" t="n"/>
      <c r="E7" s="9">
        <f>IF(D7="","",D7-C7)</f>
        <v/>
      </c>
      <c r="F7" s="6" t="n"/>
      <c r="G7" s="10">
        <f>IF(E7="","",E7*F7)</f>
        <v/>
      </c>
    </row>
    <row r="8">
      <c r="A8" s="5" t="n"/>
      <c r="B8" s="5" t="n"/>
      <c r="C8" s="5" t="n"/>
      <c r="D8" s="5" t="n"/>
      <c r="E8" s="9">
        <f>IF(D8="","",D8-C8)</f>
        <v/>
      </c>
      <c r="F8" s="6" t="n"/>
      <c r="G8" s="10">
        <f>IF(E8="","",E8*F8)</f>
        <v/>
      </c>
    </row>
    <row r="9">
      <c r="A9" s="5" t="n"/>
      <c r="B9" s="5" t="n"/>
      <c r="C9" s="5" t="n"/>
      <c r="D9" s="5" t="n"/>
      <c r="E9" s="9">
        <f>IF(D9="","",D9-C9)</f>
        <v/>
      </c>
      <c r="F9" s="6" t="n"/>
      <c r="G9" s="10">
        <f>IF(E9="","",E9*F9)</f>
        <v/>
      </c>
    </row>
    <row r="10">
      <c r="A10" s="5" t="n"/>
      <c r="B10" s="5" t="n"/>
      <c r="C10" s="5" t="n"/>
      <c r="D10" s="5" t="n"/>
      <c r="E10" s="9">
        <f>IF(D10="","",D10-C10)</f>
        <v/>
      </c>
      <c r="F10" s="6" t="n"/>
      <c r="G10" s="10">
        <f>IF(E10="","",E10*F10)</f>
        <v/>
      </c>
    </row>
    <row r="11">
      <c r="A11" s="5" t="n"/>
      <c r="B11" s="5" t="n"/>
      <c r="C11" s="5" t="n"/>
      <c r="D11" s="5" t="n"/>
      <c r="E11" s="9">
        <f>IF(D11="","",D11-C11)</f>
        <v/>
      </c>
      <c r="F11" s="6" t="n"/>
      <c r="G11" s="10">
        <f>IF(E11="","",E11*F11)</f>
        <v/>
      </c>
    </row>
    <row r="12">
      <c r="A12" s="5" t="n"/>
      <c r="B12" s="5" t="n"/>
      <c r="C12" s="5" t="n"/>
      <c r="D12" s="5" t="n"/>
      <c r="E12" s="9">
        <f>IF(D12="","",D12-C12)</f>
        <v/>
      </c>
      <c r="F12" s="6" t="n"/>
      <c r="G12" s="10">
        <f>IF(E12="","",E12*F12)</f>
        <v/>
      </c>
    </row>
    <row r="13">
      <c r="A13" s="5" t="n"/>
      <c r="B13" s="5" t="n"/>
      <c r="C13" s="5" t="n"/>
      <c r="D13" s="5" t="n"/>
      <c r="E13" s="9">
        <f>IF(D13="","",D13-C13)</f>
        <v/>
      </c>
      <c r="F13" s="6" t="n"/>
      <c r="G13" s="10">
        <f>IF(E13="","",E13*F13)</f>
        <v/>
      </c>
    </row>
    <row r="14">
      <c r="A14" s="5" t="n"/>
      <c r="B14" s="5" t="n"/>
      <c r="C14" s="5" t="n"/>
      <c r="D14" s="5" t="n"/>
      <c r="E14" s="9">
        <f>IF(D14="","",D14-C14)</f>
        <v/>
      </c>
      <c r="F14" s="6" t="n"/>
      <c r="G14" s="10">
        <f>IF(E14="","",E14*F14)</f>
        <v/>
      </c>
    </row>
    <row r="15">
      <c r="A15" s="5" t="n"/>
      <c r="B15" s="5" t="n"/>
      <c r="C15" s="5" t="n"/>
      <c r="D15" s="5" t="n"/>
      <c r="E15" s="9">
        <f>IF(D15="","",D15-C15)</f>
        <v/>
      </c>
      <c r="F15" s="6" t="n"/>
      <c r="G15" s="10">
        <f>IF(E15="","",E15*F15)</f>
        <v/>
      </c>
    </row>
    <row r="16">
      <c r="A16" s="5" t="n"/>
      <c r="B16" s="5" t="n"/>
      <c r="C16" s="5" t="n"/>
      <c r="D16" s="5" t="n"/>
      <c r="E16" s="9">
        <f>IF(D16="","",D16-C16)</f>
        <v/>
      </c>
      <c r="F16" s="6" t="n"/>
      <c r="G16" s="10">
        <f>IF(E16="","",E16*F16)</f>
        <v/>
      </c>
    </row>
    <row r="17">
      <c r="A17" s="5" t="n"/>
      <c r="B17" s="5" t="n"/>
      <c r="C17" s="5" t="n"/>
      <c r="D17" s="5" t="n"/>
      <c r="E17" s="9">
        <f>IF(D17="","",D17-C17)</f>
        <v/>
      </c>
      <c r="F17" s="6" t="n"/>
      <c r="G17" s="10">
        <f>IF(E17="","",E17*F17)</f>
        <v/>
      </c>
    </row>
    <row r="18">
      <c r="A18" s="5" t="n"/>
      <c r="B18" s="5" t="n"/>
      <c r="C18" s="5" t="n"/>
      <c r="D18" s="5" t="n"/>
      <c r="E18" s="9">
        <f>IF(D18="","",D18-C18)</f>
        <v/>
      </c>
      <c r="F18" s="6" t="n"/>
      <c r="G18" s="10">
        <f>IF(E18="","",E18*F18)</f>
        <v/>
      </c>
    </row>
    <row r="19">
      <c r="A19" s="5" t="n"/>
      <c r="B19" s="5" t="n"/>
      <c r="C19" s="5" t="n"/>
      <c r="D19" s="5" t="n"/>
      <c r="E19" s="9">
        <f>IF(D19="","",D19-C19)</f>
        <v/>
      </c>
      <c r="F19" s="6" t="n"/>
      <c r="G19" s="10">
        <f>IF(E19="","",E19*F19)</f>
        <v/>
      </c>
    </row>
    <row r="20">
      <c r="A20" s="5" t="n"/>
      <c r="B20" s="5" t="n"/>
      <c r="C20" s="5" t="n"/>
      <c r="D20" s="5" t="n"/>
      <c r="E20" s="9">
        <f>IF(D20="","",D20-C20)</f>
        <v/>
      </c>
      <c r="F20" s="6" t="n"/>
      <c r="G20" s="10">
        <f>IF(E20="","",E20*F20)</f>
        <v/>
      </c>
    </row>
    <row r="21">
      <c r="A21" s="5" t="n"/>
      <c r="B21" s="5" t="n"/>
      <c r="C21" s="5" t="n"/>
      <c r="D21" s="5" t="n"/>
      <c r="E21" s="9">
        <f>IF(D21="","",D21-C21)</f>
        <v/>
      </c>
      <c r="F21" s="6" t="n"/>
      <c r="G21" s="10">
        <f>IF(E21="","",E21*F21)</f>
        <v/>
      </c>
    </row>
    <row r="22">
      <c r="A22" s="5" t="n"/>
      <c r="B22" s="5" t="n"/>
      <c r="C22" s="5" t="n"/>
      <c r="D22" s="5" t="n"/>
      <c r="E22" s="9">
        <f>IF(D22="","",D22-C22)</f>
        <v/>
      </c>
      <c r="F22" s="6" t="n"/>
      <c r="G22" s="10">
        <f>IF(E22="","",E22*F22)</f>
        <v/>
      </c>
    </row>
    <row r="23">
      <c r="A23" s="5" t="n"/>
      <c r="B23" s="5" t="n"/>
      <c r="C23" s="5" t="n"/>
      <c r="D23" s="5" t="n"/>
      <c r="E23" s="9">
        <f>IF(D23="","",D23-C23)</f>
        <v/>
      </c>
      <c r="F23" s="6" t="n"/>
      <c r="G23" s="10">
        <f>IF(E23="","",E23*F23)</f>
        <v/>
      </c>
    </row>
    <row r="24">
      <c r="A24" s="5" t="n"/>
      <c r="B24" s="5" t="n"/>
      <c r="C24" s="5" t="n"/>
      <c r="D24" s="5" t="n"/>
      <c r="E24" s="9">
        <f>IF(D24="","",D24-C24)</f>
        <v/>
      </c>
      <c r="F24" s="6" t="n"/>
      <c r="G24" s="10">
        <f>IF(E24="","",E24*F24)</f>
        <v/>
      </c>
    </row>
    <row r="25">
      <c r="A25" s="5" t="n"/>
      <c r="B25" s="5" t="n"/>
      <c r="C25" s="5" t="n"/>
      <c r="D25" s="5" t="n"/>
      <c r="E25" s="9">
        <f>IF(D25="","",D25-C25)</f>
        <v/>
      </c>
      <c r="F25" s="6" t="n"/>
      <c r="G25" s="10">
        <f>IF(E25="","",E25*F25)</f>
        <v/>
      </c>
    </row>
    <row r="26">
      <c r="A26" s="5" t="n"/>
      <c r="B26" s="5" t="n"/>
      <c r="C26" s="5" t="n"/>
      <c r="D26" s="5" t="n"/>
      <c r="E26" s="9">
        <f>IF(D26="","",D26-C26)</f>
        <v/>
      </c>
      <c r="F26" s="6" t="n"/>
      <c r="G26" s="10">
        <f>IF(E26="","",E26*F26)</f>
        <v/>
      </c>
    </row>
    <row r="27">
      <c r="A27" s="5" t="n"/>
      <c r="B27" s="5" t="n"/>
      <c r="C27" s="5" t="n"/>
      <c r="D27" s="5" t="n"/>
      <c r="E27" s="9">
        <f>IF(D27="","",D27-C27)</f>
        <v/>
      </c>
      <c r="F27" s="6" t="n"/>
      <c r="G27" s="10">
        <f>IF(E27="","",E27*F27)</f>
        <v/>
      </c>
    </row>
    <row r="28">
      <c r="A28" s="5" t="n"/>
      <c r="B28" s="5" t="n"/>
      <c r="C28" s="5" t="n"/>
      <c r="D28" s="5" t="n"/>
      <c r="E28" s="9">
        <f>IF(D28="","",D28-C28)</f>
        <v/>
      </c>
      <c r="F28" s="6" t="n"/>
      <c r="G28" s="10">
        <f>IF(E28="","",E28*F28)</f>
        <v/>
      </c>
    </row>
    <row r="29">
      <c r="A29" s="5" t="n"/>
      <c r="B29" s="5" t="n"/>
      <c r="C29" s="5" t="n"/>
      <c r="D29" s="5" t="n"/>
      <c r="E29" s="9">
        <f>IF(D29="","",D29-C29)</f>
        <v/>
      </c>
      <c r="F29" s="6" t="n"/>
      <c r="G29" s="10">
        <f>IF(E29="","",E29*F29)</f>
        <v/>
      </c>
    </row>
    <row r="30">
      <c r="A30" s="5" t="n"/>
      <c r="B30" s="5" t="n"/>
      <c r="C30" s="5" t="n"/>
      <c r="D30" s="5" t="n"/>
      <c r="E30" s="9">
        <f>IF(D30="","",D30-C30)</f>
        <v/>
      </c>
      <c r="F30" s="6" t="n"/>
      <c r="G30" s="10">
        <f>IF(E30="","",E30*F30)</f>
        <v/>
      </c>
    </row>
    <row r="31">
      <c r="A31" s="5" t="n"/>
      <c r="B31" s="5" t="n"/>
      <c r="C31" s="5" t="n"/>
      <c r="D31" s="5" t="n"/>
      <c r="E31" s="9">
        <f>IF(D31="","",D31-C31)</f>
        <v/>
      </c>
      <c r="F31" s="6" t="n"/>
      <c r="G31" s="10">
        <f>IF(E31="","",E31*F31)</f>
        <v/>
      </c>
    </row>
    <row r="32">
      <c r="A32" s="5" t="n"/>
      <c r="B32" s="5" t="n"/>
      <c r="C32" s="5" t="n"/>
      <c r="D32" s="5" t="n"/>
      <c r="E32" s="9">
        <f>IF(D32="","",D32-C32)</f>
        <v/>
      </c>
      <c r="F32" s="6" t="n"/>
      <c r="G32" s="10">
        <f>IF(E32="","",E32*F32)</f>
        <v/>
      </c>
    </row>
    <row r="33">
      <c r="A33" s="5" t="n"/>
      <c r="B33" s="5" t="n"/>
      <c r="C33" s="5" t="n"/>
      <c r="D33" s="5" t="n"/>
      <c r="E33" s="9">
        <f>IF(D33="","",D33-C33)</f>
        <v/>
      </c>
      <c r="F33" s="6" t="n"/>
      <c r="G33" s="10">
        <f>IF(E33="","",E33*F33)</f>
        <v/>
      </c>
    </row>
    <row r="34">
      <c r="A34" s="5" t="n"/>
      <c r="B34" s="5" t="n"/>
      <c r="C34" s="5" t="n"/>
      <c r="D34" s="5" t="n"/>
      <c r="E34" s="9">
        <f>IF(D34="","",D34-C34)</f>
        <v/>
      </c>
      <c r="F34" s="6" t="n"/>
      <c r="G34" s="10">
        <f>IF(E34="","",E34*F34)</f>
        <v/>
      </c>
    </row>
    <row r="35">
      <c r="A35" s="5" t="n"/>
      <c r="B35" s="5" t="n"/>
      <c r="C35" s="5" t="n"/>
      <c r="D35" s="5" t="n"/>
      <c r="E35" s="9">
        <f>IF(D35="","",D35-C35)</f>
        <v/>
      </c>
      <c r="F35" s="6" t="n"/>
      <c r="G35" s="10">
        <f>IF(E35="","",E35*F35)</f>
        <v/>
      </c>
    </row>
    <row r="36">
      <c r="A36" s="5" t="n"/>
      <c r="B36" s="5" t="n"/>
      <c r="C36" s="5" t="n"/>
      <c r="D36" s="5" t="n"/>
      <c r="E36" s="9">
        <f>IF(D36="","",D36-C36)</f>
        <v/>
      </c>
      <c r="F36" s="6" t="n"/>
      <c r="G36" s="10">
        <f>IF(E36="","",E36*F36)</f>
        <v/>
      </c>
    </row>
    <row r="37">
      <c r="A37" s="5" t="n"/>
      <c r="B37" s="5" t="n"/>
      <c r="C37" s="5" t="n"/>
      <c r="D37" s="5" t="n"/>
      <c r="E37" s="9">
        <f>IF(D37="","",D37-C37)</f>
        <v/>
      </c>
      <c r="F37" s="6" t="n"/>
      <c r="G37" s="10">
        <f>IF(E37="","",E37*F37)</f>
        <v/>
      </c>
    </row>
    <row r="38">
      <c r="A38" s="5" t="n"/>
      <c r="B38" s="5" t="n"/>
      <c r="C38" s="5" t="n"/>
      <c r="D38" s="5" t="n"/>
      <c r="E38" s="9">
        <f>IF(D38="","",D38-C38)</f>
        <v/>
      </c>
      <c r="F38" s="6" t="n"/>
      <c r="G38" s="10">
        <f>IF(E38="","",E38*F38)</f>
        <v/>
      </c>
    </row>
    <row r="39">
      <c r="A39" s="5" t="n"/>
      <c r="B39" s="5" t="n"/>
      <c r="C39" s="5" t="n"/>
      <c r="D39" s="5" t="n"/>
      <c r="E39" s="9">
        <f>IF(D39="","",D39-C39)</f>
        <v/>
      </c>
      <c r="F39" s="6" t="n"/>
      <c r="G39" s="10">
        <f>IF(E39="","",E39*F39)</f>
        <v/>
      </c>
    </row>
    <row r="40">
      <c r="A40" s="5" t="n"/>
      <c r="B40" s="5" t="n"/>
      <c r="C40" s="5" t="n"/>
      <c r="D40" s="5" t="n"/>
      <c r="E40" s="9">
        <f>IF(D40="","",D40-C40)</f>
        <v/>
      </c>
      <c r="F40" s="6" t="n"/>
      <c r="G40" s="10">
        <f>IF(E40="","",E40*F40)</f>
        <v/>
      </c>
    </row>
    <row r="41">
      <c r="A41" s="5" t="n"/>
      <c r="B41" s="5" t="n"/>
      <c r="C41" s="5" t="n"/>
      <c r="D41" s="5" t="n"/>
      <c r="E41" s="9">
        <f>IF(D41="","",D41-C41)</f>
        <v/>
      </c>
      <c r="F41" s="6" t="n"/>
      <c r="G41" s="10">
        <f>IF(E41="","",E41*F41)</f>
        <v/>
      </c>
    </row>
    <row r="42">
      <c r="A42" s="5" t="n"/>
      <c r="B42" s="5" t="n"/>
      <c r="C42" s="5" t="n"/>
      <c r="D42" s="5" t="n"/>
      <c r="E42" s="9">
        <f>IF(D42="","",D42-C42)</f>
        <v/>
      </c>
      <c r="F42" s="6" t="n"/>
      <c r="G42" s="10">
        <f>IF(E42="","",E42*F42)</f>
        <v/>
      </c>
    </row>
    <row r="43">
      <c r="A43" s="5" t="n"/>
      <c r="B43" s="5" t="n"/>
      <c r="C43" s="5" t="n"/>
      <c r="D43" s="5" t="n"/>
      <c r="E43" s="9">
        <f>IF(D43="","",D43-C43)</f>
        <v/>
      </c>
      <c r="F43" s="6" t="n"/>
      <c r="G43" s="10">
        <f>IF(E43="","",E43*F43)</f>
        <v/>
      </c>
    </row>
    <row r="44">
      <c r="A44" s="5" t="n"/>
      <c r="B44" s="5" t="n"/>
      <c r="C44" s="5" t="n"/>
      <c r="D44" s="5" t="n"/>
      <c r="E44" s="9">
        <f>IF(D44="","",D44-C44)</f>
        <v/>
      </c>
      <c r="F44" s="6" t="n"/>
      <c r="G44" s="10">
        <f>IF(E44="","",E44*F44)</f>
        <v/>
      </c>
    </row>
    <row r="46">
      <c r="F46" s="11" t="inlineStr">
        <is>
          <t>Fitambarany</t>
        </is>
      </c>
      <c r="G46" s="20">
        <f>SUM(G5:G44)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2026-10-20T08:05:01Z</dcterms:created>
  <dcterms:modified xmlns:dcterms="http://purl.org/dc/terms/" xmlns:xsi="http://www.w3.org/2001/XMLSchema-instance" xsi:type="dcterms:W3CDTF">2026-10-20T08:05:01Z</dcterms:modified>
</cp:coreProperties>
</file>